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Diensten\Vrije tijd\Vrije tijd\Website\"/>
    </mc:Choice>
  </mc:AlternateContent>
  <bookViews>
    <workbookView xWindow="11175" yWindow="765" windowWidth="31395" windowHeight="24075"/>
  </bookViews>
  <sheets>
    <sheet name="BESTELBON LIMBURG.N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9" i="1" l="1"/>
  <c r="H68" i="1" l="1"/>
  <c r="F74" i="1"/>
  <c r="H74" i="1" s="1"/>
  <c r="F75" i="1"/>
  <c r="H75" i="1" s="1"/>
  <c r="F76" i="1"/>
  <c r="H76" i="1" s="1"/>
  <c r="F77" i="1"/>
  <c r="H77" i="1" s="1"/>
  <c r="F73" i="1"/>
  <c r="H73" i="1" s="1"/>
  <c r="H67" i="1"/>
  <c r="F66" i="1"/>
  <c r="H66" i="1" s="1"/>
  <c r="E89" i="1" l="1"/>
  <c r="H79" i="1"/>
  <c r="H69" i="1"/>
  <c r="H78" i="1"/>
  <c r="H81" i="1" l="1"/>
  <c r="H82" i="1" s="1"/>
  <c r="H83" i="1" s="1"/>
</calcChain>
</file>

<file path=xl/sharedStrings.xml><?xml version="1.0" encoding="utf-8"?>
<sst xmlns="http://schemas.openxmlformats.org/spreadsheetml/2006/main" count="118" uniqueCount="87">
  <si>
    <t>BESTELBON HERBRUIKBARE BEKERS LIMBURG.NET</t>
  </si>
  <si>
    <t>FACTURATIE</t>
  </si>
  <si>
    <t>STRAAT + NR</t>
  </si>
  <si>
    <t>AFHALING</t>
  </si>
  <si>
    <t>BEWEL DIEPENBEEK</t>
  </si>
  <si>
    <t>BEWEL HASSELT</t>
  </si>
  <si>
    <t>BEWEL HEUSDEN-ZOLDER</t>
  </si>
  <si>
    <t>BEWEL MAASEIK</t>
  </si>
  <si>
    <t>BEWEL OUDSBERGEN</t>
  </si>
  <si>
    <t>BEWEL PELT</t>
  </si>
  <si>
    <t>BEWEL SINT-TRUIDEN</t>
  </si>
  <si>
    <t>BEWEL TESSENDERLO</t>
  </si>
  <si>
    <t>BEWEL TONGEREN</t>
  </si>
  <si>
    <t>CONTACTPERSOON</t>
  </si>
  <si>
    <t xml:space="preserve">Basic PP beker limburg.net </t>
  </si>
  <si>
    <t>OMSCHRIJVING</t>
  </si>
  <si>
    <t>PCS/BOX</t>
  </si>
  <si>
    <t>AANTAL DOZEN</t>
  </si>
  <si>
    <t>KOSTPRIJS</t>
  </si>
  <si>
    <t xml:space="preserve">Basic festivalbeker 25cl </t>
  </si>
  <si>
    <t>Wijnbeker op voet</t>
  </si>
  <si>
    <t xml:space="preserve">Zwaar bier </t>
  </si>
  <si>
    <t xml:space="preserve">Cava </t>
  </si>
  <si>
    <t>Jenever</t>
  </si>
  <si>
    <t>TELEFOONNUMMER</t>
  </si>
  <si>
    <t>POSTCODE + PLAATS</t>
  </si>
  <si>
    <t>BESTELBON NUMMER</t>
  </si>
  <si>
    <t>verplicht in te vullen voor steden en gemeenten</t>
  </si>
  <si>
    <t>NAAM</t>
  </si>
  <si>
    <t>BENAMING</t>
  </si>
  <si>
    <t>E-MAIL</t>
  </si>
  <si>
    <t>MOBIEL NUMMER</t>
  </si>
  <si>
    <t>TRANSPORT</t>
  </si>
  <si>
    <t>Ik bevestig dat ik mijn bestelling zelf kom ophalen en terugbrengen.</t>
  </si>
  <si>
    <t xml:space="preserve">FESTICUP </t>
  </si>
  <si>
    <t>Industrieweg 1407, 3540 Herk-de-Stad</t>
  </si>
  <si>
    <t>Ginderoverstraat 143, 3590 Diepenbeek</t>
  </si>
  <si>
    <t>Kiewitstraat 221, 3500 Hasselt</t>
  </si>
  <si>
    <t>Terrillaan 2, 3550 Heusden-Zolder</t>
  </si>
  <si>
    <t>Jagersborgweg 1313, 3680 Maaseik</t>
  </si>
  <si>
    <t>Industrieweg-Noord 1162, 3660 Oudbergen</t>
  </si>
  <si>
    <t>Bopseind 50, 3910 Pelt</t>
  </si>
  <si>
    <t>Bewellaan, 3800 Sint-Truiden</t>
  </si>
  <si>
    <t>Essenschotstraat 6, 3980 Tessenderlo</t>
  </si>
  <si>
    <t>Heersterveldweg 14, 3700 Tongeren</t>
  </si>
  <si>
    <t>ma-vrij: 9u-16u</t>
  </si>
  <si>
    <t>ORDER DETAILS</t>
  </si>
  <si>
    <t>SUBTOTAAL LIMBURG.NET</t>
  </si>
  <si>
    <t>AANTAL BEKERS</t>
  </si>
  <si>
    <t>OPTIONEEL ORDER DETAILS</t>
  </si>
  <si>
    <t>SUBTOTAAL FESTICUP</t>
  </si>
  <si>
    <t>Waarborg Festicup</t>
  </si>
  <si>
    <t>TOTAAL BEDRAG EXCL. BTW</t>
  </si>
  <si>
    <t>BTW 21%</t>
  </si>
  <si>
    <t>TOTAAL BEDRAG INCL. BTW</t>
  </si>
  <si>
    <t>EVENT DETAILS</t>
  </si>
  <si>
    <t>STARTDATUM</t>
  </si>
  <si>
    <t>EINDDATUM</t>
  </si>
  <si>
    <t>LEVERDATUM/PICKUP</t>
  </si>
  <si>
    <t>RETOURDATUM</t>
  </si>
  <si>
    <t>gewenste datum, definitief na bevestiging</t>
  </si>
  <si>
    <t>verplicht eerste werkdag na einddatum event</t>
  </si>
  <si>
    <t>Waarborg Limburg.net</t>
  </si>
  <si>
    <t>Verliesmarge</t>
  </si>
  <si>
    <t>Basic PP beker limburg.net</t>
  </si>
  <si>
    <t>TOEGESTAAN</t>
  </si>
  <si>
    <t>RETOUR INFORMATIE</t>
  </si>
  <si>
    <t xml:space="preserve"> INDIEN VERLIES &gt; TOEGESTANE MARGE</t>
  </si>
  <si>
    <t>Gradatie vuile bekers</t>
  </si>
  <si>
    <t>enkel restanten vloeistof drank</t>
  </si>
  <si>
    <t>andere restanten dan vloeistof drank</t>
  </si>
  <si>
    <t>reiniging inbegrepen in bovenstaand tarief</t>
  </si>
  <si>
    <t>dubbel tarief (0,16€/beker)</t>
  </si>
  <si>
    <t>per stuk excl. BTW</t>
  </si>
  <si>
    <t xml:space="preserve">Ik bevestig dat mijn bestelling geleverd moet worden op onderstaand adres. </t>
  </si>
  <si>
    <t>&amp; Ik ga akkoord met de huurvoorwaarden van Limburg.net en/of Festicup.</t>
  </si>
  <si>
    <t xml:space="preserve">MAIL DIT DOCUMENT NAAR LIMBURG@FESTICUP.BE </t>
  </si>
  <si>
    <t>U ONTVANGT ZO SNEL MOGELIJK EEN ORDERBEVESTIGING PER MAIL</t>
  </si>
  <si>
    <t>ORDER PAS DEFINIEF NA VOLMAKEN VAN BETAALVERZOEK</t>
  </si>
  <si>
    <t>BTW NUMMER*</t>
  </si>
  <si>
    <t>Alle velden verplicht in te vullen - *BTW nummer indien van toepassing</t>
  </si>
  <si>
    <t>opbergdoos/deksel limburg.net</t>
  </si>
  <si>
    <t>opbergdoos/deksel Festicup</t>
  </si>
  <si>
    <t>Laattijdige retour</t>
  </si>
  <si>
    <t>extra kost</t>
  </si>
  <si>
    <t>Transportkost</t>
  </si>
  <si>
    <t>excl. BTW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</si>
</sst>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3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2"/>
      <color theme="1"/>
      <name val="Calibri (Body)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FBC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Border="1"/>
    <xf numFmtId="0" fontId="0" fillId="3" borderId="0" xfId="0" applyFill="1"/>
    <xf numFmtId="0" fontId="0" fillId="3" borderId="0" xfId="0" applyFill="1" applyBorder="1"/>
    <xf numFmtId="0" fontId="0" fillId="3" borderId="6" xfId="0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0" fillId="3" borderId="11" xfId="0" applyFill="1" applyBorder="1" applyAlignment="1">
      <alignment horizontal="right"/>
    </xf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0" fillId="3" borderId="6" xfId="0" applyFill="1" applyBorder="1"/>
    <xf numFmtId="0" fontId="0" fillId="3" borderId="11" xfId="0" applyFill="1" applyBorder="1"/>
    <xf numFmtId="0" fontId="5" fillId="3" borderId="0" xfId="0" applyFont="1" applyFill="1" applyBorder="1" applyAlignment="1"/>
    <xf numFmtId="0" fontId="5" fillId="3" borderId="0" xfId="0" applyFont="1" applyFill="1" applyBorder="1" applyAlignment="1">
      <alignment horizontal="center"/>
    </xf>
    <xf numFmtId="0" fontId="0" fillId="3" borderId="8" xfId="0" applyFill="1" applyBorder="1"/>
    <xf numFmtId="0" fontId="0" fillId="0" borderId="9" xfId="0" applyBorder="1"/>
    <xf numFmtId="0" fontId="0" fillId="3" borderId="10" xfId="0" applyFill="1" applyBorder="1"/>
    <xf numFmtId="0" fontId="0" fillId="3" borderId="9" xfId="0" applyFill="1" applyBorder="1"/>
    <xf numFmtId="0" fontId="0" fillId="3" borderId="12" xfId="0" applyFill="1" applyBorder="1"/>
    <xf numFmtId="0" fontId="7" fillId="3" borderId="8" xfId="0" applyFont="1" applyFill="1" applyBorder="1"/>
    <xf numFmtId="0" fontId="7" fillId="3" borderId="10" xfId="0" applyFont="1" applyFill="1" applyBorder="1"/>
    <xf numFmtId="0" fontId="0" fillId="3" borderId="7" xfId="0" applyFill="1" applyBorder="1"/>
    <xf numFmtId="0" fontId="4" fillId="3" borderId="0" xfId="0" applyFont="1" applyFill="1" applyBorder="1"/>
    <xf numFmtId="0" fontId="4" fillId="3" borderId="11" xfId="0" applyFont="1" applyFill="1" applyBorder="1"/>
    <xf numFmtId="0" fontId="2" fillId="3" borderId="0" xfId="0" applyFont="1" applyFill="1" applyBorder="1"/>
    <xf numFmtId="0" fontId="2" fillId="3" borderId="11" xfId="0" applyFont="1" applyFill="1" applyBorder="1"/>
    <xf numFmtId="0" fontId="0" fillId="3" borderId="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1" fillId="4" borderId="2" xfId="0" applyFont="1" applyFill="1" applyBorder="1"/>
    <xf numFmtId="0" fontId="2" fillId="3" borderId="0" xfId="0" applyFont="1" applyFill="1" applyBorder="1" applyAlignment="1">
      <alignment horizontal="right"/>
    </xf>
    <xf numFmtId="0" fontId="1" fillId="4" borderId="13" xfId="0" applyFont="1" applyFill="1" applyBorder="1"/>
    <xf numFmtId="0" fontId="0" fillId="3" borderId="0" xfId="0" applyFill="1" applyAlignment="1">
      <alignment horizontal="center"/>
    </xf>
    <xf numFmtId="0" fontId="4" fillId="3" borderId="0" xfId="0" applyFont="1" applyFill="1"/>
    <xf numFmtId="164" fontId="1" fillId="4" borderId="3" xfId="0" applyNumberFormat="1" applyFont="1" applyFill="1" applyBorder="1"/>
    <xf numFmtId="0" fontId="0" fillId="3" borderId="0" xfId="0" applyFill="1" applyBorder="1" applyAlignment="1">
      <alignment vertical="center"/>
    </xf>
    <xf numFmtId="0" fontId="0" fillId="0" borderId="6" xfId="0" applyFill="1" applyBorder="1"/>
    <xf numFmtId="0" fontId="0" fillId="3" borderId="10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5" fillId="3" borderId="11" xfId="0" applyFont="1" applyFill="1" applyBorder="1" applyAlignment="1"/>
    <xf numFmtId="0" fontId="3" fillId="3" borderId="6" xfId="0" applyFont="1" applyFill="1" applyBorder="1" applyAlignment="1">
      <alignment horizontal="right"/>
    </xf>
    <xf numFmtId="14" fontId="0" fillId="3" borderId="0" xfId="0" applyNumberFormat="1" applyFill="1" applyBorder="1" applyAlignment="1"/>
    <xf numFmtId="14" fontId="0" fillId="3" borderId="9" xfId="0" applyNumberFormat="1" applyFill="1" applyBorder="1" applyAlignment="1"/>
    <xf numFmtId="0" fontId="0" fillId="3" borderId="0" xfId="0" applyFill="1" applyBorder="1" applyAlignment="1"/>
    <xf numFmtId="0" fontId="0" fillId="3" borderId="9" xfId="0" applyFill="1" applyBorder="1" applyAlignment="1"/>
    <xf numFmtId="0" fontId="4" fillId="0" borderId="9" xfId="0" applyFont="1" applyBorder="1" applyAlignment="1"/>
    <xf numFmtId="0" fontId="4" fillId="3" borderId="8" xfId="0" applyFont="1" applyFill="1" applyBorder="1" applyAlignment="1"/>
    <xf numFmtId="0" fontId="4" fillId="3" borderId="0" xfId="0" applyFont="1" applyFill="1" applyBorder="1" applyAlignment="1"/>
    <xf numFmtId="0" fontId="4" fillId="3" borderId="9" xfId="0" applyFont="1" applyFill="1" applyBorder="1" applyAlignment="1"/>
    <xf numFmtId="0" fontId="1" fillId="3" borderId="0" xfId="0" applyFont="1" applyFill="1" applyBorder="1" applyAlignment="1">
      <alignment horizontal="right"/>
    </xf>
    <xf numFmtId="164" fontId="1" fillId="3" borderId="0" xfId="0" applyNumberFormat="1" applyFont="1" applyFill="1" applyBorder="1"/>
    <xf numFmtId="0" fontId="2" fillId="3" borderId="5" xfId="0" applyFont="1" applyFill="1" applyBorder="1"/>
    <xf numFmtId="0" fontId="1" fillId="3" borderId="6" xfId="0" applyFont="1" applyFill="1" applyBorder="1" applyAlignment="1">
      <alignment horizontal="right"/>
    </xf>
    <xf numFmtId="164" fontId="1" fillId="3" borderId="7" xfId="0" applyNumberFormat="1" applyFont="1" applyFill="1" applyBorder="1"/>
    <xf numFmtId="0" fontId="2" fillId="3" borderId="0" xfId="0" applyFont="1" applyFill="1" applyBorder="1" applyAlignment="1"/>
    <xf numFmtId="0" fontId="2" fillId="3" borderId="8" xfId="0" applyFont="1" applyFill="1" applyBorder="1" applyAlignment="1"/>
    <xf numFmtId="164" fontId="0" fillId="3" borderId="0" xfId="0" applyNumberFormat="1" applyFill="1" applyBorder="1"/>
    <xf numFmtId="0" fontId="1" fillId="4" borderId="17" xfId="0" applyFont="1" applyFill="1" applyBorder="1"/>
    <xf numFmtId="0" fontId="1" fillId="4" borderId="18" xfId="0" applyFont="1" applyFill="1" applyBorder="1"/>
    <xf numFmtId="0" fontId="3" fillId="3" borderId="0" xfId="0" applyFont="1" applyFill="1" applyBorder="1"/>
    <xf numFmtId="164" fontId="0" fillId="3" borderId="9" xfId="0" applyNumberFormat="1" applyFill="1" applyBorder="1"/>
    <xf numFmtId="164" fontId="0" fillId="3" borderId="12" xfId="0" applyNumberFormat="1" applyFill="1" applyBorder="1"/>
    <xf numFmtId="164" fontId="9" fillId="3" borderId="9" xfId="0" applyNumberFormat="1" applyFont="1" applyFill="1" applyBorder="1"/>
    <xf numFmtId="164" fontId="2" fillId="3" borderId="9" xfId="0" applyNumberFormat="1" applyFont="1" applyFill="1" applyBorder="1"/>
    <xf numFmtId="164" fontId="9" fillId="3" borderId="7" xfId="0" applyNumberFormat="1" applyFont="1" applyFill="1" applyBorder="1"/>
    <xf numFmtId="164" fontId="3" fillId="3" borderId="9" xfId="0" applyNumberFormat="1" applyFont="1" applyFill="1" applyBorder="1"/>
    <xf numFmtId="0" fontId="2" fillId="3" borderId="9" xfId="0" applyFont="1" applyFill="1" applyBorder="1" applyAlignment="1"/>
    <xf numFmtId="0" fontId="0" fillId="2" borderId="4" xfId="0" applyFill="1" applyBorder="1" applyProtection="1">
      <protection locked="0"/>
    </xf>
    <xf numFmtId="0" fontId="0" fillId="3" borderId="8" xfId="0" applyFill="1" applyBorder="1" applyAlignment="1">
      <alignment horizontal="right"/>
    </xf>
    <xf numFmtId="0" fontId="10" fillId="3" borderId="9" xfId="0" applyFont="1" applyFill="1" applyBorder="1" applyAlignment="1">
      <alignment horizontal="left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0" fillId="3" borderId="5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1" fillId="3" borderId="0" xfId="0" applyFont="1" applyFill="1" applyBorder="1" applyAlignment="1">
      <alignment vertical="center"/>
    </xf>
    <xf numFmtId="0" fontId="11" fillId="3" borderId="9" xfId="0" applyFont="1" applyFill="1" applyBorder="1" applyAlignment="1">
      <alignment vertical="center"/>
    </xf>
    <xf numFmtId="0" fontId="11" fillId="3" borderId="12" xfId="0" applyFont="1" applyFill="1" applyBorder="1" applyAlignment="1">
      <alignment vertical="center"/>
    </xf>
    <xf numFmtId="0" fontId="11" fillId="3" borderId="11" xfId="0" applyFont="1" applyFill="1" applyBorder="1" applyAlignment="1">
      <alignment vertical="top"/>
    </xf>
    <xf numFmtId="0" fontId="11" fillId="3" borderId="0" xfId="0" applyFont="1" applyFill="1" applyBorder="1" applyAlignment="1">
      <alignment vertical="top"/>
    </xf>
    <xf numFmtId="0" fontId="1" fillId="3" borderId="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right"/>
    </xf>
    <xf numFmtId="0" fontId="5" fillId="3" borderId="8" xfId="0" applyFont="1" applyFill="1" applyBorder="1" applyAlignment="1">
      <alignment horizontal="right"/>
    </xf>
    <xf numFmtId="0" fontId="10" fillId="3" borderId="9" xfId="0" applyFont="1" applyFill="1" applyBorder="1" applyAlignment="1">
      <alignment horizontal="right" vertical="top"/>
    </xf>
    <xf numFmtId="0" fontId="0" fillId="3" borderId="8" xfId="0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0" fillId="3" borderId="9" xfId="0" applyFill="1" applyBorder="1" applyAlignment="1">
      <alignment horizontal="right"/>
    </xf>
    <xf numFmtId="0" fontId="0" fillId="3" borderId="10" xfId="0" applyFill="1" applyBorder="1" applyAlignment="1">
      <alignment horizontal="right"/>
    </xf>
    <xf numFmtId="0" fontId="0" fillId="3" borderId="11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5" fillId="3" borderId="0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right"/>
    </xf>
    <xf numFmtId="0" fontId="2" fillId="3" borderId="9" xfId="0" applyFont="1" applyFill="1" applyBorder="1" applyAlignment="1">
      <alignment horizontal="right"/>
    </xf>
    <xf numFmtId="0" fontId="0" fillId="3" borderId="0" xfId="0" applyFont="1" applyFill="1" applyBorder="1" applyAlignment="1">
      <alignment horizontal="right"/>
    </xf>
    <xf numFmtId="0" fontId="0" fillId="3" borderId="9" xfId="0" applyFont="1" applyFill="1" applyBorder="1" applyAlignment="1">
      <alignment horizontal="right"/>
    </xf>
    <xf numFmtId="164" fontId="0" fillId="3" borderId="0" xfId="0" applyNumberFormat="1" applyFont="1" applyFill="1" applyBorder="1" applyAlignment="1">
      <alignment horizontal="right"/>
    </xf>
    <xf numFmtId="164" fontId="0" fillId="3" borderId="9" xfId="0" applyNumberFormat="1" applyFont="1" applyFill="1" applyBorder="1" applyAlignment="1">
      <alignment horizontal="right"/>
    </xf>
    <xf numFmtId="0" fontId="2" fillId="3" borderId="8" xfId="0" applyFont="1" applyFill="1" applyBorder="1" applyAlignment="1">
      <alignment horizontal="right"/>
    </xf>
    <xf numFmtId="14" fontId="0" fillId="2" borderId="16" xfId="0" applyNumberFormat="1" applyFill="1" applyBorder="1" applyAlignment="1" applyProtection="1">
      <alignment horizontal="center"/>
      <protection locked="0"/>
    </xf>
    <xf numFmtId="14" fontId="0" fillId="2" borderId="15" xfId="0" applyNumberFormat="1" applyFill="1" applyBorder="1" applyAlignment="1" applyProtection="1">
      <alignment horizontal="center"/>
      <protection locked="0"/>
    </xf>
    <xf numFmtId="14" fontId="0" fillId="2" borderId="14" xfId="0" applyNumberForma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right"/>
    </xf>
    <xf numFmtId="0" fontId="4" fillId="3" borderId="11" xfId="0" applyFont="1" applyFill="1" applyBorder="1" applyAlignment="1">
      <alignment horizontal="right" vertical="top"/>
    </xf>
    <xf numFmtId="0" fontId="4" fillId="3" borderId="15" xfId="0" applyFont="1" applyFill="1" applyBorder="1" applyAlignment="1">
      <alignment horizontal="right" vertical="top"/>
    </xf>
    <xf numFmtId="0" fontId="1" fillId="4" borderId="1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0" fontId="9" fillId="3" borderId="6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0" fontId="11" fillId="3" borderId="9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0" fontId="8" fillId="3" borderId="9" xfId="0" applyFont="1" applyFill="1" applyBorder="1" applyAlignment="1">
      <alignment horizontal="left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3" borderId="5" xfId="0" applyFill="1" applyBorder="1" applyAlignment="1">
      <alignment horizontal="right" vertical="center"/>
    </xf>
    <xf numFmtId="0" fontId="0" fillId="3" borderId="7" xfId="0" applyFill="1" applyBorder="1" applyAlignment="1">
      <alignment horizontal="right" vertical="center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13" xfId="0" applyFont="1" applyFill="1" applyBorder="1" applyAlignment="1">
      <alignment horizontal="center"/>
    </xf>
    <xf numFmtId="0" fontId="1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9FB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C29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183194</xdr:colOff>
      <xdr:row>1</xdr:row>
      <xdr:rowOff>27311</xdr:rowOff>
    </xdr:from>
    <xdr:to>
      <xdr:col>3</xdr:col>
      <xdr:colOff>719516</xdr:colOff>
      <xdr:row>6</xdr:row>
      <xdr:rowOff>68142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194" y="229612"/>
          <a:ext cx="2368269" cy="1052335"/>
        </a:xfrm>
        <a:prstGeom prst="rect">
          <a:avLst/>
        </a:prstGeom>
      </xdr:spPr>
    </xdr:pic>
    <xdr:clientData/>
  </xdr:twoCellAnchor>
  <xdr:twoCellAnchor editAs="oneCell">
    <xdr:from>
      <xdr:col>4</xdr:col>
      <xdr:colOff>467876</xdr:colOff>
      <xdr:row>0</xdr:row>
      <xdr:rowOff>33717</xdr:rowOff>
    </xdr:from>
    <xdr:to>
      <xdr:col>7</xdr:col>
      <xdr:colOff>531600</xdr:colOff>
      <xdr:row>6</xdr:row>
      <xdr:rowOff>201815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97788" y="33717"/>
          <a:ext cx="2761070" cy="138190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990600</xdr:colOff>
          <xdr:row>27</xdr:row>
          <xdr:rowOff>114300</xdr:rowOff>
        </xdr:from>
        <xdr:to>
          <xdr:col>3</xdr:col>
          <xdr:colOff>9525</xdr:colOff>
          <xdr:row>29</xdr:row>
          <xdr:rowOff>85725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xmlns="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847725</xdr:colOff>
          <xdr:row>38</xdr:row>
          <xdr:rowOff>114300</xdr:rowOff>
        </xdr:from>
        <xdr:to>
          <xdr:col>2</xdr:col>
          <xdr:colOff>257175</xdr:colOff>
          <xdr:row>40</xdr:row>
          <xdr:rowOff>85725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xmlns="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866775</xdr:colOff>
          <xdr:row>40</xdr:row>
          <xdr:rowOff>114300</xdr:rowOff>
        </xdr:from>
        <xdr:to>
          <xdr:col>3</xdr:col>
          <xdr:colOff>104775</xdr:colOff>
          <xdr:row>42</xdr:row>
          <xdr:rowOff>85725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xmlns="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866775</xdr:colOff>
          <xdr:row>41</xdr:row>
          <xdr:rowOff>123825</xdr:rowOff>
        </xdr:from>
        <xdr:to>
          <xdr:col>3</xdr:col>
          <xdr:colOff>104775</xdr:colOff>
          <xdr:row>43</xdr:row>
          <xdr:rowOff>104775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xmlns="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866775</xdr:colOff>
          <xdr:row>42</xdr:row>
          <xdr:rowOff>123825</xdr:rowOff>
        </xdr:from>
        <xdr:to>
          <xdr:col>3</xdr:col>
          <xdr:colOff>104775</xdr:colOff>
          <xdr:row>44</xdr:row>
          <xdr:rowOff>104775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xmlns="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866775</xdr:colOff>
          <xdr:row>43</xdr:row>
          <xdr:rowOff>123825</xdr:rowOff>
        </xdr:from>
        <xdr:to>
          <xdr:col>3</xdr:col>
          <xdr:colOff>104775</xdr:colOff>
          <xdr:row>45</xdr:row>
          <xdr:rowOff>104775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xmlns="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44</xdr:row>
          <xdr:rowOff>123825</xdr:rowOff>
        </xdr:from>
        <xdr:to>
          <xdr:col>3</xdr:col>
          <xdr:colOff>104775</xdr:colOff>
          <xdr:row>46</xdr:row>
          <xdr:rowOff>104775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xmlns="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45</xdr:row>
          <xdr:rowOff>123825</xdr:rowOff>
        </xdr:from>
        <xdr:to>
          <xdr:col>3</xdr:col>
          <xdr:colOff>104775</xdr:colOff>
          <xdr:row>47</xdr:row>
          <xdr:rowOff>104775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xmlns="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46</xdr:row>
          <xdr:rowOff>114300</xdr:rowOff>
        </xdr:from>
        <xdr:to>
          <xdr:col>3</xdr:col>
          <xdr:colOff>104775</xdr:colOff>
          <xdr:row>48</xdr:row>
          <xdr:rowOff>85725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xmlns="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47</xdr:row>
          <xdr:rowOff>114300</xdr:rowOff>
        </xdr:from>
        <xdr:to>
          <xdr:col>3</xdr:col>
          <xdr:colOff>114300</xdr:colOff>
          <xdr:row>49</xdr:row>
          <xdr:rowOff>85725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xmlns="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48</xdr:row>
          <xdr:rowOff>114300</xdr:rowOff>
        </xdr:from>
        <xdr:to>
          <xdr:col>3</xdr:col>
          <xdr:colOff>114300</xdr:colOff>
          <xdr:row>50</xdr:row>
          <xdr:rowOff>85725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xmlns="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49</xdr:row>
          <xdr:rowOff>114300</xdr:rowOff>
        </xdr:from>
        <xdr:to>
          <xdr:col>3</xdr:col>
          <xdr:colOff>114300</xdr:colOff>
          <xdr:row>51</xdr:row>
          <xdr:rowOff>85725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xmlns="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575"/>
  <sheetViews>
    <sheetView tabSelected="1" zoomScale="113" workbookViewId="0">
      <selection activeCell="K88" sqref="K88"/>
    </sheetView>
  </sheetViews>
  <sheetFormatPr defaultColWidth="11" defaultRowHeight="15.75"/>
  <cols>
    <col min="2" max="2" width="9.625" customWidth="1"/>
    <col min="3" max="3" width="3.5" customWidth="1"/>
    <col min="5" max="5" width="14.375" customWidth="1"/>
    <col min="6" max="6" width="10.375" customWidth="1"/>
    <col min="9" max="19" width="10.875" style="2"/>
    <col min="20" max="20" width="11.125" style="2" bestFit="1" customWidth="1"/>
    <col min="21" max="38" width="10.875" style="2"/>
  </cols>
  <sheetData>
    <row r="1" spans="1:8">
      <c r="A1" s="2"/>
      <c r="B1" s="2"/>
      <c r="C1" s="2"/>
      <c r="D1" s="2"/>
      <c r="E1" s="2"/>
      <c r="F1" s="2"/>
      <c r="G1" s="2"/>
      <c r="H1" s="2"/>
    </row>
    <row r="2" spans="1:8">
      <c r="A2" s="2"/>
      <c r="B2" s="2"/>
      <c r="C2" s="2"/>
      <c r="D2" s="2"/>
      <c r="E2" s="2"/>
      <c r="F2" s="2"/>
      <c r="G2" s="2"/>
      <c r="H2" s="2"/>
    </row>
    <row r="3" spans="1:8">
      <c r="A3" s="2"/>
      <c r="B3" s="2"/>
      <c r="C3" s="2"/>
      <c r="D3" s="2"/>
      <c r="E3" s="2"/>
      <c r="F3" s="2"/>
      <c r="G3" s="2"/>
      <c r="H3" s="2"/>
    </row>
    <row r="4" spans="1:8">
      <c r="A4" s="2"/>
      <c r="B4" s="2"/>
      <c r="C4" s="2"/>
      <c r="D4" s="2"/>
      <c r="E4" s="2"/>
      <c r="F4" s="2"/>
      <c r="G4" s="2"/>
      <c r="H4" s="2"/>
    </row>
    <row r="5" spans="1:8">
      <c r="A5" s="2"/>
      <c r="B5" s="2"/>
      <c r="C5" s="2"/>
      <c r="D5" s="2"/>
      <c r="E5" s="2"/>
      <c r="F5" s="2"/>
      <c r="G5" s="2"/>
      <c r="H5" s="2"/>
    </row>
    <row r="6" spans="1:8">
      <c r="A6" s="2"/>
      <c r="B6" s="2"/>
      <c r="C6" s="2"/>
      <c r="D6" s="2"/>
      <c r="E6" s="2"/>
      <c r="F6" s="2"/>
      <c r="G6" s="2"/>
      <c r="H6" s="2"/>
    </row>
    <row r="7" spans="1:8">
      <c r="A7" s="2"/>
      <c r="B7" s="2"/>
      <c r="C7" s="2"/>
      <c r="D7" s="2"/>
      <c r="E7" s="2"/>
      <c r="F7" s="2"/>
      <c r="G7" s="2"/>
      <c r="H7" s="2"/>
    </row>
    <row r="8" spans="1:8" ht="16.5" thickBot="1">
      <c r="A8" s="2"/>
      <c r="B8" s="2"/>
      <c r="C8" s="2"/>
      <c r="D8" s="2"/>
      <c r="E8" s="2"/>
      <c r="F8" s="2"/>
      <c r="G8" s="2"/>
      <c r="H8" s="2"/>
    </row>
    <row r="9" spans="1:8" ht="16.5" thickBot="1">
      <c r="A9" s="123" t="s">
        <v>0</v>
      </c>
      <c r="B9" s="110"/>
      <c r="C9" s="110"/>
      <c r="D9" s="110"/>
      <c r="E9" s="110"/>
      <c r="F9" s="110"/>
      <c r="G9" s="110"/>
      <c r="H9" s="124"/>
    </row>
    <row r="10" spans="1:8" ht="16.5" thickBot="1">
      <c r="A10" s="77"/>
      <c r="B10" s="77"/>
      <c r="C10" s="77"/>
      <c r="D10" s="77"/>
      <c r="E10" s="77"/>
      <c r="F10" s="77"/>
      <c r="G10" s="77"/>
      <c r="H10" s="77"/>
    </row>
    <row r="11" spans="1:8">
      <c r="A11" s="125" t="s">
        <v>76</v>
      </c>
      <c r="B11" s="126"/>
      <c r="C11" s="126"/>
      <c r="D11" s="126"/>
      <c r="E11" s="126"/>
      <c r="F11" s="126"/>
      <c r="G11" s="126"/>
      <c r="H11" s="127"/>
    </row>
    <row r="12" spans="1:8">
      <c r="A12" s="128" t="s">
        <v>77</v>
      </c>
      <c r="B12" s="129"/>
      <c r="C12" s="129"/>
      <c r="D12" s="129"/>
      <c r="E12" s="129"/>
      <c r="F12" s="129"/>
      <c r="G12" s="129"/>
      <c r="H12" s="130"/>
    </row>
    <row r="13" spans="1:8" ht="16.5" thickBot="1">
      <c r="A13" s="131" t="s">
        <v>78</v>
      </c>
      <c r="B13" s="132"/>
      <c r="C13" s="132"/>
      <c r="D13" s="132"/>
      <c r="E13" s="132"/>
      <c r="F13" s="132"/>
      <c r="G13" s="132"/>
      <c r="H13" s="133"/>
    </row>
    <row r="14" spans="1:8">
      <c r="A14" s="2"/>
      <c r="B14" s="2"/>
      <c r="C14" s="2"/>
      <c r="D14" s="2"/>
      <c r="E14" s="2"/>
      <c r="F14" s="2"/>
      <c r="G14" s="2"/>
      <c r="H14" s="2"/>
    </row>
    <row r="15" spans="1:8">
      <c r="A15" s="106" t="s">
        <v>1</v>
      </c>
      <c r="B15" s="107"/>
      <c r="C15" s="4"/>
      <c r="D15" s="121" t="s">
        <v>80</v>
      </c>
      <c r="E15" s="121"/>
      <c r="F15" s="121"/>
      <c r="G15" s="121"/>
      <c r="H15" s="122"/>
    </row>
    <row r="16" spans="1:8">
      <c r="A16" s="81" t="s">
        <v>29</v>
      </c>
      <c r="B16" s="83"/>
      <c r="C16" s="5"/>
      <c r="D16" s="114"/>
      <c r="E16" s="115"/>
      <c r="F16" s="115"/>
      <c r="G16" s="115"/>
      <c r="H16" s="116"/>
    </row>
    <row r="17" spans="1:8">
      <c r="A17" s="81" t="s">
        <v>79</v>
      </c>
      <c r="B17" s="83"/>
      <c r="C17" s="5"/>
      <c r="D17" s="114"/>
      <c r="E17" s="115"/>
      <c r="F17" s="115"/>
      <c r="G17" s="115"/>
      <c r="H17" s="116"/>
    </row>
    <row r="18" spans="1:8">
      <c r="A18" s="81" t="s">
        <v>13</v>
      </c>
      <c r="B18" s="83"/>
      <c r="C18" s="5"/>
      <c r="D18" s="114"/>
      <c r="E18" s="115"/>
      <c r="F18" s="115"/>
      <c r="G18" s="115"/>
      <c r="H18" s="116"/>
    </row>
    <row r="19" spans="1:8">
      <c r="A19" s="81" t="s">
        <v>30</v>
      </c>
      <c r="B19" s="83"/>
      <c r="C19" s="5"/>
      <c r="D19" s="114"/>
      <c r="E19" s="115"/>
      <c r="F19" s="115"/>
      <c r="G19" s="115"/>
      <c r="H19" s="116"/>
    </row>
    <row r="20" spans="1:8">
      <c r="A20" s="81" t="s">
        <v>24</v>
      </c>
      <c r="B20" s="83"/>
      <c r="C20" s="5"/>
      <c r="D20" s="114"/>
      <c r="E20" s="115"/>
      <c r="F20" s="115"/>
      <c r="G20" s="115"/>
      <c r="H20" s="116"/>
    </row>
    <row r="21" spans="1:8">
      <c r="A21" s="81" t="s">
        <v>2</v>
      </c>
      <c r="B21" s="83"/>
      <c r="C21" s="5"/>
      <c r="D21" s="114"/>
      <c r="E21" s="115"/>
      <c r="F21" s="115"/>
      <c r="G21" s="115"/>
      <c r="H21" s="116"/>
    </row>
    <row r="22" spans="1:8">
      <c r="A22" s="84" t="s">
        <v>25</v>
      </c>
      <c r="B22" s="86"/>
      <c r="C22" s="6"/>
      <c r="D22" s="65"/>
      <c r="E22" s="114"/>
      <c r="F22" s="115"/>
      <c r="G22" s="115"/>
      <c r="H22" s="116"/>
    </row>
    <row r="23" spans="1:8">
      <c r="A23" s="3"/>
      <c r="B23" s="3"/>
      <c r="C23" s="3"/>
      <c r="D23" s="3"/>
      <c r="E23" s="3"/>
      <c r="F23" s="3"/>
      <c r="G23" s="3"/>
      <c r="H23" s="3"/>
    </row>
    <row r="24" spans="1:8">
      <c r="A24" s="117" t="s">
        <v>26</v>
      </c>
      <c r="B24" s="118"/>
      <c r="C24" s="34"/>
      <c r="D24" s="114"/>
      <c r="E24" s="115"/>
      <c r="F24" s="115"/>
      <c r="G24" s="115"/>
      <c r="H24" s="116"/>
    </row>
    <row r="25" spans="1:8">
      <c r="A25" s="35"/>
      <c r="B25" s="36"/>
      <c r="C25" s="37"/>
      <c r="D25" s="119" t="s">
        <v>27</v>
      </c>
      <c r="E25" s="119"/>
      <c r="F25" s="119"/>
      <c r="G25" s="119"/>
      <c r="H25" s="120"/>
    </row>
    <row r="26" spans="1:8">
      <c r="A26" s="2"/>
      <c r="B26" s="2"/>
      <c r="C26" s="2"/>
      <c r="D26" s="2"/>
      <c r="E26" s="2"/>
      <c r="F26" s="2"/>
      <c r="G26" s="2"/>
      <c r="H26" s="2"/>
    </row>
    <row r="27" spans="1:8">
      <c r="A27" s="33"/>
      <c r="B27" s="33"/>
      <c r="C27" s="11"/>
      <c r="D27" s="12"/>
      <c r="E27" s="12"/>
      <c r="F27" s="12"/>
      <c r="G27" s="12"/>
      <c r="H27" s="12"/>
    </row>
    <row r="28" spans="1:8">
      <c r="A28" s="106" t="s">
        <v>32</v>
      </c>
      <c r="B28" s="107"/>
      <c r="C28" s="70"/>
      <c r="D28" s="9"/>
      <c r="E28" s="68"/>
      <c r="F28" s="68"/>
      <c r="G28" s="68"/>
      <c r="H28" s="69"/>
    </row>
    <row r="29" spans="1:8">
      <c r="A29" s="7"/>
      <c r="B29" s="8"/>
      <c r="C29" s="71" t="b">
        <v>0</v>
      </c>
      <c r="D29" s="72" t="s">
        <v>74</v>
      </c>
      <c r="E29" s="72"/>
      <c r="F29" s="72"/>
      <c r="G29" s="72"/>
      <c r="H29" s="73"/>
    </row>
    <row r="30" spans="1:8">
      <c r="A30" s="7"/>
      <c r="B30" s="8"/>
      <c r="C30" s="71"/>
      <c r="D30" s="75" t="s">
        <v>75</v>
      </c>
      <c r="E30" s="75"/>
      <c r="F30" s="75"/>
      <c r="G30" s="75"/>
      <c r="H30" s="74"/>
    </row>
    <row r="31" spans="1:8">
      <c r="A31" s="81" t="s">
        <v>28</v>
      </c>
      <c r="B31" s="83"/>
      <c r="C31" s="13"/>
      <c r="D31" s="114"/>
      <c r="E31" s="115"/>
      <c r="F31" s="115"/>
      <c r="G31" s="115"/>
      <c r="H31" s="116"/>
    </row>
    <row r="32" spans="1:8">
      <c r="A32" s="81" t="s">
        <v>13</v>
      </c>
      <c r="B32" s="83"/>
      <c r="C32" s="13"/>
      <c r="D32" s="114"/>
      <c r="E32" s="115"/>
      <c r="F32" s="115"/>
      <c r="G32" s="115"/>
      <c r="H32" s="116"/>
    </row>
    <row r="33" spans="1:8">
      <c r="A33" s="81" t="s">
        <v>30</v>
      </c>
      <c r="B33" s="83"/>
      <c r="C33" s="13"/>
      <c r="D33" s="114"/>
      <c r="E33" s="115"/>
      <c r="F33" s="115"/>
      <c r="G33" s="115"/>
      <c r="H33" s="116"/>
    </row>
    <row r="34" spans="1:8">
      <c r="A34" s="81" t="s">
        <v>31</v>
      </c>
      <c r="B34" s="83"/>
      <c r="C34" s="13"/>
      <c r="D34" s="114"/>
      <c r="E34" s="115"/>
      <c r="F34" s="115"/>
      <c r="G34" s="115"/>
      <c r="H34" s="116"/>
    </row>
    <row r="35" spans="1:8">
      <c r="A35" s="81" t="s">
        <v>2</v>
      </c>
      <c r="B35" s="83"/>
      <c r="C35" s="13"/>
      <c r="D35" s="114"/>
      <c r="E35" s="115"/>
      <c r="F35" s="115"/>
      <c r="G35" s="115"/>
      <c r="H35" s="116"/>
    </row>
    <row r="36" spans="1:8">
      <c r="A36" s="84" t="s">
        <v>25</v>
      </c>
      <c r="B36" s="86"/>
      <c r="C36" s="15"/>
      <c r="D36" s="65"/>
      <c r="E36" s="114"/>
      <c r="F36" s="115"/>
      <c r="G36" s="115"/>
      <c r="H36" s="116"/>
    </row>
    <row r="37" spans="1:8">
      <c r="A37" s="5"/>
      <c r="B37" s="5"/>
      <c r="C37" s="3"/>
      <c r="D37" s="3"/>
      <c r="E37" s="25"/>
      <c r="F37" s="25"/>
      <c r="G37" s="25"/>
      <c r="H37" s="25"/>
    </row>
    <row r="38" spans="1:8">
      <c r="A38" s="2"/>
      <c r="B38" s="2"/>
      <c r="C38" s="2"/>
      <c r="D38" s="2"/>
      <c r="E38" s="2"/>
      <c r="F38" s="2"/>
      <c r="G38" s="2"/>
      <c r="H38" s="2"/>
    </row>
    <row r="39" spans="1:8">
      <c r="A39" s="106" t="s">
        <v>3</v>
      </c>
      <c r="B39" s="107"/>
      <c r="C39" s="9"/>
      <c r="D39" s="9"/>
      <c r="E39" s="9"/>
      <c r="F39" s="9"/>
      <c r="G39" s="9"/>
      <c r="H39" s="20"/>
    </row>
    <row r="40" spans="1:8">
      <c r="A40" s="13"/>
      <c r="B40" s="16"/>
      <c r="C40" s="3"/>
      <c r="D40" s="108" t="s">
        <v>33</v>
      </c>
      <c r="E40" s="108"/>
      <c r="F40" s="108"/>
      <c r="G40" s="108"/>
      <c r="H40" s="109"/>
    </row>
    <row r="41" spans="1:8">
      <c r="A41" s="13"/>
      <c r="B41" s="16"/>
      <c r="C41" s="3"/>
      <c r="D41" s="76" t="s">
        <v>75</v>
      </c>
      <c r="E41" s="3"/>
      <c r="F41" s="3"/>
      <c r="G41" s="3"/>
      <c r="H41" s="16"/>
    </row>
    <row r="42" spans="1:8">
      <c r="A42" s="18" t="s">
        <v>45</v>
      </c>
      <c r="B42" s="16"/>
      <c r="C42" s="25"/>
      <c r="D42" s="23" t="s">
        <v>34</v>
      </c>
      <c r="E42" s="3"/>
      <c r="F42" s="21" t="s">
        <v>35</v>
      </c>
      <c r="G42" s="3"/>
      <c r="H42" s="16"/>
    </row>
    <row r="43" spans="1:8">
      <c r="A43" s="18" t="s">
        <v>45</v>
      </c>
      <c r="B43" s="16"/>
      <c r="C43" s="25"/>
      <c r="D43" s="23" t="s">
        <v>4</v>
      </c>
      <c r="E43" s="3"/>
      <c r="F43" s="21" t="s">
        <v>36</v>
      </c>
      <c r="G43" s="3"/>
      <c r="H43" s="16"/>
    </row>
    <row r="44" spans="1:8">
      <c r="A44" s="18" t="s">
        <v>45</v>
      </c>
      <c r="B44" s="16"/>
      <c r="C44" s="25"/>
      <c r="D44" s="23" t="s">
        <v>5</v>
      </c>
      <c r="E44" s="3"/>
      <c r="F44" s="21" t="s">
        <v>37</v>
      </c>
      <c r="G44" s="3"/>
      <c r="H44" s="16"/>
    </row>
    <row r="45" spans="1:8">
      <c r="A45" s="18" t="s">
        <v>45</v>
      </c>
      <c r="B45" s="16"/>
      <c r="C45" s="25"/>
      <c r="D45" s="23" t="s">
        <v>6</v>
      </c>
      <c r="E45" s="3"/>
      <c r="F45" s="21" t="s">
        <v>38</v>
      </c>
      <c r="G45" s="3"/>
      <c r="H45" s="16"/>
    </row>
    <row r="46" spans="1:8">
      <c r="A46" s="18" t="s">
        <v>45</v>
      </c>
      <c r="B46" s="16"/>
      <c r="C46" s="25"/>
      <c r="D46" s="23" t="s">
        <v>7</v>
      </c>
      <c r="E46" s="3"/>
      <c r="F46" s="21" t="s">
        <v>39</v>
      </c>
      <c r="G46" s="3"/>
      <c r="H46" s="16"/>
    </row>
    <row r="47" spans="1:8">
      <c r="A47" s="18" t="s">
        <v>45</v>
      </c>
      <c r="B47" s="16"/>
      <c r="C47" s="25"/>
      <c r="D47" s="23" t="s">
        <v>8</v>
      </c>
      <c r="E47" s="3"/>
      <c r="F47" s="21" t="s">
        <v>40</v>
      </c>
      <c r="G47" s="3"/>
      <c r="H47" s="16"/>
    </row>
    <row r="48" spans="1:8">
      <c r="A48" s="18" t="s">
        <v>45</v>
      </c>
      <c r="B48" s="16"/>
      <c r="C48" s="25"/>
      <c r="D48" s="23" t="s">
        <v>9</v>
      </c>
      <c r="E48" s="3"/>
      <c r="F48" s="21" t="s">
        <v>41</v>
      </c>
      <c r="G48" s="3"/>
      <c r="H48" s="16"/>
    </row>
    <row r="49" spans="1:8">
      <c r="A49" s="18" t="s">
        <v>45</v>
      </c>
      <c r="B49" s="16"/>
      <c r="C49" s="25"/>
      <c r="D49" s="23" t="s">
        <v>10</v>
      </c>
      <c r="E49" s="3"/>
      <c r="F49" s="21" t="s">
        <v>42</v>
      </c>
      <c r="G49" s="3"/>
      <c r="H49" s="16"/>
    </row>
    <row r="50" spans="1:8">
      <c r="A50" s="18" t="s">
        <v>45</v>
      </c>
      <c r="B50" s="16"/>
      <c r="C50" s="25"/>
      <c r="D50" s="23" t="s">
        <v>11</v>
      </c>
      <c r="E50" s="3"/>
      <c r="F50" s="21" t="s">
        <v>43</v>
      </c>
      <c r="G50" s="3"/>
      <c r="H50" s="16"/>
    </row>
    <row r="51" spans="1:8">
      <c r="A51" s="19" t="s">
        <v>45</v>
      </c>
      <c r="B51" s="17"/>
      <c r="C51" s="26"/>
      <c r="D51" s="24" t="s">
        <v>12</v>
      </c>
      <c r="E51" s="10"/>
      <c r="F51" s="22" t="s">
        <v>44</v>
      </c>
      <c r="G51" s="10"/>
      <c r="H51" s="17"/>
    </row>
    <row r="52" spans="1:8">
      <c r="A52" s="2"/>
      <c r="B52" s="2"/>
      <c r="C52" s="30"/>
      <c r="D52" s="2"/>
      <c r="E52" s="2"/>
      <c r="F52" s="31"/>
      <c r="G52" s="2"/>
      <c r="H52" s="2"/>
    </row>
    <row r="53" spans="1:8">
      <c r="A53" s="2"/>
      <c r="B53" s="2"/>
      <c r="C53" s="2"/>
      <c r="D53" s="2"/>
      <c r="E53" s="2"/>
      <c r="F53" s="2"/>
      <c r="G53" s="2"/>
      <c r="H53" s="2"/>
    </row>
    <row r="54" spans="1:8">
      <c r="A54" s="106" t="s">
        <v>55</v>
      </c>
      <c r="B54" s="107"/>
      <c r="C54" s="9"/>
      <c r="D54" s="9"/>
      <c r="E54" s="38"/>
      <c r="F54" s="38"/>
      <c r="G54" s="38"/>
      <c r="H54" s="20"/>
    </row>
    <row r="55" spans="1:8">
      <c r="A55" s="81" t="s">
        <v>56</v>
      </c>
      <c r="B55" s="83"/>
      <c r="C55" s="3"/>
      <c r="D55" s="1"/>
      <c r="E55" s="96"/>
      <c r="F55" s="97"/>
      <c r="G55" s="98"/>
      <c r="H55" s="14"/>
    </row>
    <row r="56" spans="1:8">
      <c r="A56" s="81" t="s">
        <v>57</v>
      </c>
      <c r="B56" s="83"/>
      <c r="C56" s="3"/>
      <c r="D56" s="39"/>
      <c r="E56" s="96"/>
      <c r="F56" s="97"/>
      <c r="G56" s="98"/>
      <c r="H56" s="40"/>
    </row>
    <row r="57" spans="1:8">
      <c r="A57" s="13"/>
      <c r="B57" s="16"/>
      <c r="C57" s="3"/>
      <c r="D57" s="3"/>
      <c r="E57" s="3"/>
      <c r="F57" s="3"/>
      <c r="G57" s="3"/>
      <c r="H57" s="16"/>
    </row>
    <row r="58" spans="1:8">
      <c r="A58" s="81" t="s">
        <v>58</v>
      </c>
      <c r="B58" s="83"/>
      <c r="C58" s="3"/>
      <c r="D58" s="41"/>
      <c r="E58" s="96"/>
      <c r="F58" s="97"/>
      <c r="G58" s="98"/>
      <c r="H58" s="42"/>
    </row>
    <row r="59" spans="1:8">
      <c r="A59" s="44"/>
      <c r="B59" s="46"/>
      <c r="C59" s="45"/>
      <c r="D59" s="45"/>
      <c r="E59" s="101" t="s">
        <v>60</v>
      </c>
      <c r="F59" s="101"/>
      <c r="G59" s="101"/>
      <c r="H59" s="43"/>
    </row>
    <row r="60" spans="1:8">
      <c r="A60" s="81" t="s">
        <v>59</v>
      </c>
      <c r="B60" s="83"/>
      <c r="C60" s="3"/>
      <c r="D60" s="41"/>
      <c r="E60" s="96"/>
      <c r="F60" s="97"/>
      <c r="G60" s="98"/>
      <c r="H60" s="42"/>
    </row>
    <row r="61" spans="1:8">
      <c r="A61" s="15"/>
      <c r="B61" s="17"/>
      <c r="C61" s="10"/>
      <c r="D61" s="10"/>
      <c r="E61" s="100" t="s">
        <v>61</v>
      </c>
      <c r="F61" s="100"/>
      <c r="G61" s="100"/>
      <c r="H61" s="17"/>
    </row>
    <row r="62" spans="1:8">
      <c r="A62" s="99"/>
      <c r="B62" s="99"/>
      <c r="C62" s="99"/>
      <c r="D62" s="99"/>
      <c r="E62" s="99"/>
      <c r="F62" s="99"/>
      <c r="G62" s="99"/>
      <c r="H62" s="99"/>
    </row>
    <row r="63" spans="1:8">
      <c r="A63" s="2"/>
      <c r="B63" s="2"/>
      <c r="C63" s="2"/>
      <c r="D63" s="2"/>
      <c r="E63" s="2"/>
      <c r="F63" s="2"/>
      <c r="G63" s="2"/>
      <c r="H63" s="2"/>
    </row>
    <row r="64" spans="1:8" ht="16.5" thickBot="1">
      <c r="A64" s="49" t="s">
        <v>46</v>
      </c>
      <c r="B64" s="9"/>
      <c r="C64" s="9"/>
      <c r="D64" s="9"/>
      <c r="E64" s="9"/>
      <c r="F64" s="9"/>
      <c r="G64" s="9"/>
      <c r="H64" s="20"/>
    </row>
    <row r="65" spans="1:8" ht="16.5" thickBot="1">
      <c r="A65" s="55" t="s">
        <v>15</v>
      </c>
      <c r="B65" s="27"/>
      <c r="C65" s="27"/>
      <c r="D65" s="27" t="s">
        <v>16</v>
      </c>
      <c r="E65" s="29" t="s">
        <v>17</v>
      </c>
      <c r="F65" s="110" t="s">
        <v>48</v>
      </c>
      <c r="G65" s="110"/>
      <c r="H65" s="56" t="s">
        <v>18</v>
      </c>
    </row>
    <row r="66" spans="1:8">
      <c r="A66" s="13" t="s">
        <v>14</v>
      </c>
      <c r="B66" s="3"/>
      <c r="C66" s="3"/>
      <c r="D66" s="57">
        <v>500</v>
      </c>
      <c r="E66" s="65">
        <v>0</v>
      </c>
      <c r="F66" s="82">
        <f>E66*D66</f>
        <v>0</v>
      </c>
      <c r="G66" s="82"/>
      <c r="H66" s="58">
        <f>F66*0.08</f>
        <v>0</v>
      </c>
    </row>
    <row r="67" spans="1:8">
      <c r="A67" s="13" t="s">
        <v>62</v>
      </c>
      <c r="B67" s="3"/>
      <c r="C67" s="3"/>
      <c r="D67" s="3"/>
      <c r="E67" s="3"/>
      <c r="F67" s="3"/>
      <c r="G67" s="3"/>
      <c r="H67" s="58">
        <f>IF(E66=0,0,IF(E66&lt;5,100,IF(OR(E66=5,E66&lt;10),200,IF(OR(E66=10,E66&lt;50),250,750))))</f>
        <v>0</v>
      </c>
    </row>
    <row r="68" spans="1:8">
      <c r="A68" s="13" t="s">
        <v>85</v>
      </c>
      <c r="B68" s="3"/>
      <c r="C68" s="3"/>
      <c r="D68" s="3"/>
      <c r="E68" s="3"/>
      <c r="F68" s="3"/>
      <c r="G68" s="3"/>
      <c r="H68" s="59">
        <f>IF(C29=TRUE,50,0)</f>
        <v>0</v>
      </c>
    </row>
    <row r="69" spans="1:8">
      <c r="A69" s="13"/>
      <c r="B69" s="3"/>
      <c r="C69" s="3"/>
      <c r="D69" s="3"/>
      <c r="E69" s="104" t="s">
        <v>47</v>
      </c>
      <c r="F69" s="104"/>
      <c r="G69" s="104"/>
      <c r="H69" s="60">
        <f>SUM(H66:H68)</f>
        <v>0</v>
      </c>
    </row>
    <row r="70" spans="1:8">
      <c r="A70" s="13"/>
      <c r="B70" s="3"/>
      <c r="C70" s="3"/>
      <c r="D70" s="3"/>
      <c r="E70" s="28"/>
      <c r="F70" s="28"/>
      <c r="G70" s="28"/>
      <c r="H70" s="61"/>
    </row>
    <row r="71" spans="1:8" ht="16.5" thickBot="1">
      <c r="A71" s="111" t="s">
        <v>49</v>
      </c>
      <c r="B71" s="112"/>
      <c r="C71" s="112"/>
      <c r="D71" s="112"/>
      <c r="E71" s="112"/>
      <c r="F71" s="112"/>
      <c r="G71" s="112"/>
      <c r="H71" s="113"/>
    </row>
    <row r="72" spans="1:8" ht="16.5" thickBot="1">
      <c r="A72" s="55" t="s">
        <v>15</v>
      </c>
      <c r="B72" s="27"/>
      <c r="C72" s="27"/>
      <c r="D72" s="27" t="s">
        <v>16</v>
      </c>
      <c r="E72" s="27" t="s">
        <v>17</v>
      </c>
      <c r="F72" s="110" t="s">
        <v>48</v>
      </c>
      <c r="G72" s="110"/>
      <c r="H72" s="56" t="s">
        <v>18</v>
      </c>
    </row>
    <row r="73" spans="1:8">
      <c r="A73" s="13" t="s">
        <v>19</v>
      </c>
      <c r="B73" s="3"/>
      <c r="C73" s="3"/>
      <c r="D73" s="57">
        <v>480</v>
      </c>
      <c r="E73" s="65"/>
      <c r="F73" s="82">
        <f>D73*E73</f>
        <v>0</v>
      </c>
      <c r="G73" s="82"/>
      <c r="H73" s="58">
        <f>IF(F73=0,0,IF(F73&lt;2500,(F73*0.28),IF(OR(F73=2500,F73&lt;4999),(F73*0.18),IF(OR(F73=5000,F73&lt;7500),(F73*0.18),IF(OR(F73=7500,F73&lt;10000),(F73*0.16),(F73*0.16))))))</f>
        <v>0</v>
      </c>
    </row>
    <row r="74" spans="1:8">
      <c r="A74" s="13" t="s">
        <v>20</v>
      </c>
      <c r="B74" s="3"/>
      <c r="C74" s="3"/>
      <c r="D74" s="57">
        <v>75</v>
      </c>
      <c r="E74" s="65"/>
      <c r="F74" s="82">
        <f t="shared" ref="F74:F77" si="0">D74*E74</f>
        <v>0</v>
      </c>
      <c r="G74" s="82"/>
      <c r="H74" s="58">
        <f>IF(F74=0,0,IF(F74&lt;2500,(F74*0.33),IF(OR(F74=2500,F74&lt;4999),(F74*0.28),IF(OR(F74=5000,F74&lt;7500),(F74*0.23),IF(OR(F74=7500,F74&lt;10000),(F74*0.23),(F74*0.23))))))</f>
        <v>0</v>
      </c>
    </row>
    <row r="75" spans="1:8">
      <c r="A75" s="13" t="s">
        <v>21</v>
      </c>
      <c r="B75" s="3"/>
      <c r="C75" s="3"/>
      <c r="D75" s="57">
        <v>64</v>
      </c>
      <c r="E75" s="65"/>
      <c r="F75" s="82">
        <f t="shared" si="0"/>
        <v>0</v>
      </c>
      <c r="G75" s="82"/>
      <c r="H75" s="58">
        <f>IF(F75=0,0,IF(F75&lt;2500,(F75*0.33),IF(OR(F75=2500,F75&lt;4999),(F75*0.28),IF(OR(F75=5000,F75&lt;7500),(F75*0.23),IF(OR(F75=7500,F75&lt;10000),(F75*0.23),(F75*0.23))))))</f>
        <v>0</v>
      </c>
    </row>
    <row r="76" spans="1:8">
      <c r="A76" s="13" t="s">
        <v>22</v>
      </c>
      <c r="B76" s="3"/>
      <c r="C76" s="3"/>
      <c r="D76" s="57">
        <v>150</v>
      </c>
      <c r="E76" s="65"/>
      <c r="F76" s="82">
        <f t="shared" si="0"/>
        <v>0</v>
      </c>
      <c r="G76" s="82"/>
      <c r="H76" s="58">
        <f>IF(F76=0,0,IF(F76&lt;2500,(F76*0.33),IF(OR(F76=2500,F76&lt;4999),(F76*0.28),IF(OR(F76=5000,F76&lt;7500),(F76*0.23),IF(OR(F76=7500,F76&lt;10000),(F76*0.23),(F76*0.23))))))</f>
        <v>0</v>
      </c>
    </row>
    <row r="77" spans="1:8">
      <c r="A77" s="13" t="s">
        <v>23</v>
      </c>
      <c r="B77" s="3"/>
      <c r="C77" s="3"/>
      <c r="D77" s="57">
        <v>500</v>
      </c>
      <c r="E77" s="65"/>
      <c r="F77" s="82">
        <f t="shared" si="0"/>
        <v>0</v>
      </c>
      <c r="G77" s="82"/>
      <c r="H77" s="58">
        <f>IF(F77=0,0,IF(F77&lt;2500,(F77*0.28),IF(OR(F77=2500,F77&lt;4999),(F77*0.23),IF(OR(F77=5000,F77&lt;7500),(F77*0.18),IF(OR(F77=7500,F77&lt;10000),(F77*0.18),(F77*0.18))))))</f>
        <v>0</v>
      </c>
    </row>
    <row r="78" spans="1:8">
      <c r="A78" s="13" t="s">
        <v>51</v>
      </c>
      <c r="B78" s="3"/>
      <c r="C78" s="3"/>
      <c r="D78" s="57"/>
      <c r="E78" s="3"/>
      <c r="F78" s="5"/>
      <c r="G78" s="5"/>
      <c r="H78" s="58">
        <f>IF(OR(F73&gt;0,F74&gt;0,F75&gt;0,F76&gt;0,F77&gt;0),250,0)</f>
        <v>0</v>
      </c>
    </row>
    <row r="79" spans="1:8">
      <c r="A79" s="13"/>
      <c r="B79" s="3"/>
      <c r="C79" s="3"/>
      <c r="D79" s="3"/>
      <c r="E79" s="3"/>
      <c r="F79" s="104" t="s">
        <v>50</v>
      </c>
      <c r="G79" s="104"/>
      <c r="H79" s="62">
        <f>SUM(H73:H77)</f>
        <v>0</v>
      </c>
    </row>
    <row r="80" spans="1:8">
      <c r="A80" s="13"/>
      <c r="B80" s="3"/>
      <c r="C80" s="3"/>
      <c r="D80" s="3"/>
      <c r="E80" s="3"/>
      <c r="F80" s="3"/>
      <c r="G80" s="3"/>
      <c r="H80" s="16"/>
    </row>
    <row r="81" spans="1:8">
      <c r="A81" s="13"/>
      <c r="B81" s="3"/>
      <c r="C81" s="3"/>
      <c r="D81" s="3"/>
      <c r="E81" s="105" t="s">
        <v>52</v>
      </c>
      <c r="F81" s="105"/>
      <c r="G81" s="105"/>
      <c r="H81" s="63">
        <f>(H79+H69)</f>
        <v>0</v>
      </c>
    </row>
    <row r="82" spans="1:8" ht="16.5" thickBot="1">
      <c r="A82" s="13"/>
      <c r="B82" s="3"/>
      <c r="C82" s="3"/>
      <c r="D82" s="3"/>
      <c r="E82" s="105" t="s">
        <v>53</v>
      </c>
      <c r="F82" s="105"/>
      <c r="G82" s="105"/>
      <c r="H82" s="63">
        <f>(H81/100)*21</f>
        <v>0</v>
      </c>
    </row>
    <row r="83" spans="1:8" ht="16.5" thickBot="1">
      <c r="A83" s="15"/>
      <c r="B83" s="10"/>
      <c r="C83" s="10"/>
      <c r="D83" s="10"/>
      <c r="E83" s="102" t="s">
        <v>54</v>
      </c>
      <c r="F83" s="103"/>
      <c r="G83" s="103"/>
      <c r="H83" s="32">
        <f>H81+H82</f>
        <v>0</v>
      </c>
    </row>
    <row r="84" spans="1:8">
      <c r="A84" s="2"/>
      <c r="B84" s="2"/>
      <c r="C84" s="2"/>
      <c r="D84" s="2"/>
      <c r="E84" s="47"/>
      <c r="F84" s="47"/>
      <c r="G84" s="47"/>
      <c r="H84" s="48"/>
    </row>
    <row r="85" spans="1:8">
      <c r="A85" s="2"/>
      <c r="B85" s="2"/>
      <c r="C85" s="2"/>
      <c r="D85" s="2"/>
      <c r="E85" s="47"/>
      <c r="F85" s="47"/>
      <c r="G85" s="47"/>
      <c r="H85" s="48"/>
    </row>
    <row r="86" spans="1:8">
      <c r="A86" s="49" t="s">
        <v>66</v>
      </c>
      <c r="B86" s="9"/>
      <c r="C86" s="9"/>
      <c r="D86" s="20"/>
      <c r="E86" s="78"/>
      <c r="F86" s="50"/>
      <c r="G86" s="50"/>
      <c r="H86" s="51"/>
    </row>
    <row r="87" spans="1:8">
      <c r="A87" s="95" t="s">
        <v>63</v>
      </c>
      <c r="B87" s="89"/>
      <c r="C87" s="89"/>
      <c r="D87" s="90"/>
      <c r="E87" s="53"/>
      <c r="F87" s="3"/>
      <c r="G87" s="3"/>
      <c r="H87" s="16"/>
    </row>
    <row r="88" spans="1:8">
      <c r="A88" s="53"/>
      <c r="B88" s="52"/>
      <c r="C88" s="52"/>
      <c r="D88" s="64"/>
      <c r="E88" s="79" t="s">
        <v>65</v>
      </c>
      <c r="F88" s="87" t="s">
        <v>67</v>
      </c>
      <c r="G88" s="87"/>
      <c r="H88" s="88"/>
    </row>
    <row r="89" spans="1:8">
      <c r="A89" s="81" t="s">
        <v>64</v>
      </c>
      <c r="B89" s="82"/>
      <c r="C89" s="82"/>
      <c r="D89" s="83"/>
      <c r="E89" s="13">
        <f>(F66/100)*3</f>
        <v>0</v>
      </c>
      <c r="F89" s="3"/>
      <c r="G89" s="54">
        <v>0.5</v>
      </c>
      <c r="H89" s="67" t="s">
        <v>73</v>
      </c>
    </row>
    <row r="90" spans="1:8">
      <c r="A90" s="66"/>
      <c r="B90" s="82" t="s">
        <v>81</v>
      </c>
      <c r="C90" s="82"/>
      <c r="D90" s="83"/>
      <c r="E90" s="13">
        <v>0</v>
      </c>
      <c r="F90" s="3"/>
      <c r="G90" s="54">
        <v>30</v>
      </c>
      <c r="H90" s="67" t="s">
        <v>73</v>
      </c>
    </row>
    <row r="91" spans="1:8">
      <c r="A91" s="81" t="s">
        <v>19</v>
      </c>
      <c r="B91" s="82"/>
      <c r="C91" s="82"/>
      <c r="D91" s="83"/>
      <c r="E91" s="13">
        <v>0</v>
      </c>
      <c r="F91" s="3"/>
      <c r="G91" s="54">
        <v>1</v>
      </c>
      <c r="H91" s="67" t="s">
        <v>73</v>
      </c>
    </row>
    <row r="92" spans="1:8">
      <c r="A92" s="81" t="s">
        <v>20</v>
      </c>
      <c r="B92" s="82"/>
      <c r="C92" s="82"/>
      <c r="D92" s="83"/>
      <c r="E92" s="13">
        <v>0</v>
      </c>
      <c r="F92" s="3"/>
      <c r="G92" s="54">
        <v>2</v>
      </c>
      <c r="H92" s="67" t="s">
        <v>73</v>
      </c>
    </row>
    <row r="93" spans="1:8">
      <c r="A93" s="81" t="s">
        <v>21</v>
      </c>
      <c r="B93" s="82"/>
      <c r="C93" s="82"/>
      <c r="D93" s="83"/>
      <c r="E93" s="13">
        <v>0</v>
      </c>
      <c r="F93" s="3"/>
      <c r="G93" s="54">
        <v>2</v>
      </c>
      <c r="H93" s="67" t="s">
        <v>73</v>
      </c>
    </row>
    <row r="94" spans="1:8">
      <c r="A94" s="81" t="s">
        <v>22</v>
      </c>
      <c r="B94" s="82"/>
      <c r="C94" s="82"/>
      <c r="D94" s="83"/>
      <c r="E94" s="13">
        <v>0</v>
      </c>
      <c r="F94" s="3"/>
      <c r="G94" s="54">
        <v>2</v>
      </c>
      <c r="H94" s="67" t="s">
        <v>73</v>
      </c>
    </row>
    <row r="95" spans="1:8">
      <c r="A95" s="81" t="s">
        <v>23</v>
      </c>
      <c r="B95" s="82"/>
      <c r="C95" s="82"/>
      <c r="D95" s="83"/>
      <c r="E95" s="13">
        <v>0</v>
      </c>
      <c r="F95" s="1"/>
      <c r="G95" s="54">
        <v>1</v>
      </c>
      <c r="H95" s="67" t="s">
        <v>73</v>
      </c>
    </row>
    <row r="96" spans="1:8">
      <c r="A96" s="13"/>
      <c r="B96" s="82" t="s">
        <v>82</v>
      </c>
      <c r="C96" s="82"/>
      <c r="D96" s="83"/>
      <c r="E96" s="13">
        <v>0</v>
      </c>
      <c r="F96" s="3"/>
      <c r="G96" s="54">
        <v>30</v>
      </c>
      <c r="H96" s="67" t="s">
        <v>73</v>
      </c>
    </row>
    <row r="97" spans="1:8">
      <c r="A97" s="1"/>
      <c r="B97" s="3"/>
      <c r="C97" s="3"/>
      <c r="D97" s="16"/>
      <c r="E97" s="13"/>
      <c r="F97" s="3"/>
      <c r="G97" s="3"/>
      <c r="H97" s="16"/>
    </row>
    <row r="98" spans="1:8">
      <c r="A98" s="13"/>
      <c r="B98" s="89" t="s">
        <v>83</v>
      </c>
      <c r="C98" s="89"/>
      <c r="D98" s="90"/>
      <c r="E98" s="13"/>
      <c r="F98" s="3"/>
      <c r="G98" s="54"/>
      <c r="H98" s="67"/>
    </row>
    <row r="99" spans="1:8">
      <c r="A99" s="13"/>
      <c r="B99" s="91" t="s">
        <v>84</v>
      </c>
      <c r="C99" s="91"/>
      <c r="D99" s="92"/>
      <c r="E99" s="13"/>
      <c r="F99" s="3"/>
      <c r="G99" s="93">
        <f>H66+(F73*0.08)+(F74*0.08)+(F75*0.08)+(F76*0.08)+(F77*0.08)</f>
        <v>0</v>
      </c>
      <c r="H99" s="94"/>
    </row>
    <row r="100" spans="1:8">
      <c r="A100" s="13"/>
      <c r="B100" s="3"/>
      <c r="C100" s="3"/>
      <c r="D100" s="16"/>
      <c r="E100" s="13"/>
      <c r="F100" s="3"/>
      <c r="G100" s="3"/>
      <c r="H100" s="80" t="s">
        <v>86</v>
      </c>
    </row>
    <row r="101" spans="1:8">
      <c r="A101" s="13"/>
      <c r="B101" s="89" t="s">
        <v>68</v>
      </c>
      <c r="C101" s="89"/>
      <c r="D101" s="90"/>
      <c r="E101" s="13"/>
      <c r="F101" s="3"/>
      <c r="G101" s="3"/>
      <c r="H101" s="16"/>
    </row>
    <row r="102" spans="1:8">
      <c r="A102" s="81" t="s">
        <v>69</v>
      </c>
      <c r="B102" s="82"/>
      <c r="C102" s="82"/>
      <c r="D102" s="83"/>
      <c r="E102" s="81" t="s">
        <v>71</v>
      </c>
      <c r="F102" s="82"/>
      <c r="G102" s="82"/>
      <c r="H102" s="83"/>
    </row>
    <row r="103" spans="1:8">
      <c r="A103" s="84" t="s">
        <v>70</v>
      </c>
      <c r="B103" s="85"/>
      <c r="C103" s="85"/>
      <c r="D103" s="86"/>
      <c r="E103" s="84" t="s">
        <v>72</v>
      </c>
      <c r="F103" s="85"/>
      <c r="G103" s="85"/>
      <c r="H103" s="86"/>
    </row>
    <row r="104" spans="1:8" s="2" customFormat="1"/>
    <row r="105" spans="1:8" s="2" customFormat="1"/>
    <row r="106" spans="1:8" s="2" customFormat="1"/>
    <row r="107" spans="1:8" s="2" customFormat="1"/>
    <row r="108" spans="1:8" s="2" customFormat="1"/>
    <row r="109" spans="1:8" s="2" customFormat="1"/>
    <row r="110" spans="1:8" s="2" customFormat="1"/>
    <row r="111" spans="1:8" s="2" customFormat="1"/>
    <row r="112" spans="1:8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="2" customFormat="1"/>
    <row r="274" s="2" customFormat="1"/>
    <row r="275" s="2" customFormat="1"/>
    <row r="276" s="2" customFormat="1"/>
    <row r="277" s="2" customFormat="1"/>
    <row r="278" s="2" customFormat="1"/>
    <row r="279" s="2" customFormat="1"/>
    <row r="280" s="2" customFormat="1"/>
    <row r="281" s="2" customFormat="1"/>
    <row r="282" s="2" customFormat="1"/>
    <row r="283" s="2" customFormat="1"/>
    <row r="284" s="2" customFormat="1"/>
    <row r="285" s="2" customFormat="1"/>
    <row r="286" s="2" customFormat="1"/>
    <row r="287" s="2" customFormat="1"/>
    <row r="288" s="2" customFormat="1"/>
    <row r="289" s="2" customFormat="1"/>
    <row r="290" s="2" customFormat="1"/>
    <row r="291" s="2" customFormat="1"/>
    <row r="292" s="2" customFormat="1"/>
    <row r="293" s="2" customFormat="1"/>
    <row r="294" s="2" customFormat="1"/>
    <row r="295" s="2" customFormat="1"/>
    <row r="296" s="2" customFormat="1"/>
    <row r="297" s="2" customFormat="1"/>
    <row r="298" s="2" customFormat="1"/>
    <row r="299" s="2" customFormat="1"/>
    <row r="300" s="2" customFormat="1"/>
    <row r="301" s="2" customFormat="1"/>
    <row r="302" s="2" customFormat="1"/>
    <row r="303" s="2" customFormat="1"/>
    <row r="304" s="2" customFormat="1"/>
    <row r="305" s="2" customFormat="1"/>
    <row r="306" s="2" customFormat="1"/>
    <row r="307" s="2" customFormat="1"/>
    <row r="308" s="2" customFormat="1"/>
    <row r="309" s="2" customFormat="1"/>
    <row r="310" s="2" customFormat="1"/>
    <row r="311" s="2" customFormat="1"/>
    <row r="312" s="2" customFormat="1"/>
    <row r="313" s="2" customFormat="1"/>
    <row r="314" s="2" customFormat="1"/>
    <row r="315" s="2" customFormat="1"/>
    <row r="316" s="2" customFormat="1"/>
    <row r="317" s="2" customFormat="1"/>
    <row r="318" s="2" customFormat="1"/>
    <row r="319" s="2" customFormat="1"/>
    <row r="320" s="2" customFormat="1"/>
    <row r="321" s="2" customFormat="1"/>
    <row r="322" s="2" customFormat="1"/>
    <row r="323" s="2" customFormat="1"/>
    <row r="324" s="2" customFormat="1"/>
    <row r="325" s="2" customFormat="1"/>
    <row r="326" s="2" customFormat="1"/>
    <row r="327" s="2" customFormat="1"/>
    <row r="328" s="2" customFormat="1"/>
    <row r="329" s="2" customFormat="1"/>
    <row r="330" s="2" customFormat="1"/>
    <row r="331" s="2" customFormat="1"/>
    <row r="332" s="2" customFormat="1"/>
    <row r="333" s="2" customFormat="1"/>
    <row r="334" s="2" customFormat="1"/>
    <row r="335" s="2" customFormat="1"/>
    <row r="336" s="2" customFormat="1"/>
    <row r="337" s="2" customFormat="1"/>
    <row r="338" s="2" customFormat="1"/>
    <row r="339" s="2" customFormat="1"/>
    <row r="340" s="2" customFormat="1"/>
    <row r="341" s="2" customFormat="1"/>
    <row r="342" s="2" customFormat="1"/>
    <row r="343" s="2" customFormat="1"/>
    <row r="344" s="2" customFormat="1"/>
    <row r="345" s="2" customFormat="1"/>
    <row r="346" s="2" customFormat="1"/>
    <row r="347" s="2" customFormat="1"/>
    <row r="348" s="2" customFormat="1"/>
    <row r="349" s="2" customFormat="1"/>
    <row r="350" s="2" customFormat="1"/>
    <row r="351" s="2" customFormat="1"/>
    <row r="352" s="2" customFormat="1"/>
    <row r="353" s="2" customFormat="1"/>
    <row r="354" s="2" customFormat="1"/>
    <row r="355" s="2" customFormat="1"/>
    <row r="356" s="2" customFormat="1"/>
    <row r="357" s="2" customFormat="1"/>
    <row r="358" s="2" customFormat="1"/>
    <row r="359" s="2" customFormat="1"/>
    <row r="360" s="2" customFormat="1"/>
    <row r="361" s="2" customFormat="1"/>
    <row r="362" s="2" customFormat="1"/>
    <row r="363" s="2" customFormat="1"/>
    <row r="364" s="2" customFormat="1"/>
    <row r="365" s="2" customFormat="1"/>
    <row r="366" s="2" customFormat="1"/>
    <row r="367" s="2" customFormat="1"/>
    <row r="368" s="2" customFormat="1"/>
    <row r="369" s="2" customFormat="1"/>
    <row r="370" s="2" customFormat="1"/>
    <row r="371" s="2" customFormat="1"/>
    <row r="372" s="2" customFormat="1"/>
    <row r="373" s="2" customFormat="1"/>
    <row r="374" s="2" customFormat="1"/>
    <row r="375" s="2" customFormat="1"/>
    <row r="376" s="2" customFormat="1"/>
    <row r="377" s="2" customFormat="1"/>
    <row r="378" s="2" customFormat="1"/>
    <row r="379" s="2" customFormat="1"/>
    <row r="380" s="2" customFormat="1"/>
    <row r="381" s="2" customFormat="1"/>
    <row r="382" s="2" customFormat="1"/>
    <row r="383" s="2" customFormat="1"/>
    <row r="384" s="2" customFormat="1"/>
    <row r="385" s="2" customFormat="1"/>
    <row r="386" s="2" customFormat="1"/>
    <row r="387" s="2" customFormat="1"/>
    <row r="388" s="2" customFormat="1"/>
    <row r="389" s="2" customFormat="1"/>
    <row r="390" s="2" customFormat="1"/>
    <row r="391" s="2" customFormat="1"/>
    <row r="392" s="2" customFormat="1"/>
    <row r="393" s="2" customFormat="1"/>
    <row r="394" s="2" customFormat="1"/>
    <row r="395" s="2" customFormat="1"/>
    <row r="396" s="2" customFormat="1"/>
    <row r="397" s="2" customFormat="1"/>
    <row r="398" s="2" customFormat="1"/>
    <row r="399" s="2" customFormat="1"/>
    <row r="400" s="2" customFormat="1"/>
    <row r="401" s="2" customFormat="1"/>
    <row r="402" s="2" customFormat="1"/>
    <row r="403" s="2" customFormat="1"/>
    <row r="404" s="2" customFormat="1"/>
    <row r="405" s="2" customFormat="1"/>
    <row r="406" s="2" customFormat="1"/>
    <row r="407" s="2" customFormat="1"/>
    <row r="408" s="2" customFormat="1"/>
    <row r="409" s="2" customFormat="1"/>
    <row r="410" s="2" customFormat="1"/>
    <row r="411" s="2" customFormat="1"/>
    <row r="412" s="2" customFormat="1"/>
    <row r="413" s="2" customFormat="1"/>
    <row r="414" s="2" customFormat="1"/>
    <row r="415" s="2" customFormat="1"/>
    <row r="416" s="2" customFormat="1"/>
    <row r="417" s="2" customFormat="1"/>
    <row r="418" s="2" customFormat="1"/>
    <row r="419" s="2" customFormat="1"/>
    <row r="420" s="2" customFormat="1"/>
    <row r="421" s="2" customFormat="1"/>
    <row r="422" s="2" customFormat="1"/>
    <row r="423" s="2" customFormat="1"/>
    <row r="424" s="2" customFormat="1"/>
    <row r="425" s="2" customFormat="1"/>
    <row r="426" s="2" customFormat="1"/>
    <row r="427" s="2" customFormat="1"/>
    <row r="428" s="2" customFormat="1"/>
    <row r="429" s="2" customFormat="1"/>
    <row r="430" s="2" customFormat="1"/>
    <row r="431" s="2" customFormat="1"/>
    <row r="432" s="2" customFormat="1"/>
    <row r="433" s="2" customFormat="1"/>
    <row r="434" s="2" customFormat="1"/>
    <row r="435" s="2" customFormat="1"/>
    <row r="436" s="2" customFormat="1"/>
    <row r="437" s="2" customFormat="1"/>
    <row r="438" s="2" customFormat="1"/>
    <row r="439" s="2" customFormat="1"/>
    <row r="440" s="2" customFormat="1"/>
    <row r="441" s="2" customFormat="1"/>
    <row r="442" s="2" customFormat="1"/>
    <row r="443" s="2" customFormat="1"/>
    <row r="444" s="2" customFormat="1"/>
    <row r="445" s="2" customFormat="1"/>
    <row r="446" s="2" customFormat="1"/>
    <row r="447" s="2" customFormat="1"/>
    <row r="448" s="2" customFormat="1"/>
    <row r="449" s="2" customFormat="1"/>
    <row r="450" s="2" customFormat="1"/>
    <row r="451" s="2" customFormat="1"/>
    <row r="452" s="2" customFormat="1"/>
    <row r="453" s="2" customFormat="1"/>
    <row r="454" s="2" customFormat="1"/>
    <row r="455" s="2" customFormat="1"/>
    <row r="456" s="2" customFormat="1"/>
    <row r="457" s="2" customFormat="1"/>
    <row r="458" s="2" customFormat="1"/>
    <row r="459" s="2" customFormat="1"/>
    <row r="460" s="2" customFormat="1"/>
    <row r="461" s="2" customFormat="1"/>
    <row r="462" s="2" customFormat="1"/>
    <row r="463" s="2" customFormat="1"/>
    <row r="464" s="2" customFormat="1"/>
    <row r="465" s="2" customFormat="1"/>
    <row r="466" s="2" customFormat="1"/>
    <row r="467" s="2" customFormat="1"/>
    <row r="468" s="2" customFormat="1"/>
    <row r="469" s="2" customFormat="1"/>
    <row r="470" s="2" customFormat="1"/>
    <row r="471" s="2" customFormat="1"/>
    <row r="472" s="2" customFormat="1"/>
    <row r="473" s="2" customFormat="1"/>
    <row r="474" s="2" customFormat="1"/>
    <row r="475" s="2" customFormat="1"/>
    <row r="476" s="2" customFormat="1"/>
    <row r="477" s="2" customFormat="1"/>
    <row r="478" s="2" customFormat="1"/>
    <row r="479" s="2" customFormat="1"/>
    <row r="480" s="2" customFormat="1"/>
    <row r="481" s="2" customFormat="1"/>
    <row r="482" s="2" customFormat="1"/>
    <row r="483" s="2" customFormat="1"/>
    <row r="484" s="2" customFormat="1"/>
    <row r="485" s="2" customFormat="1"/>
    <row r="486" s="2" customFormat="1"/>
    <row r="487" s="2" customFormat="1"/>
    <row r="488" s="2" customFormat="1"/>
    <row r="489" s="2" customFormat="1"/>
    <row r="490" s="2" customFormat="1"/>
    <row r="491" s="2" customFormat="1"/>
    <row r="492" s="2" customFormat="1"/>
    <row r="493" s="2" customFormat="1"/>
    <row r="494" s="2" customFormat="1"/>
    <row r="495" s="2" customFormat="1"/>
    <row r="496" s="2" customFormat="1"/>
    <row r="497" s="2" customFormat="1"/>
    <row r="498" s="2" customFormat="1"/>
    <row r="499" s="2" customFormat="1"/>
    <row r="500" s="2" customFormat="1"/>
    <row r="501" s="2" customFormat="1"/>
    <row r="502" s="2" customFormat="1"/>
    <row r="503" s="2" customFormat="1"/>
    <row r="504" s="2" customFormat="1"/>
    <row r="505" s="2" customFormat="1"/>
    <row r="506" s="2" customFormat="1"/>
    <row r="507" s="2" customFormat="1"/>
    <row r="508" s="2" customFormat="1"/>
    <row r="509" s="2" customFormat="1"/>
    <row r="510" s="2" customFormat="1"/>
    <row r="511" s="2" customFormat="1"/>
    <row r="512" s="2" customFormat="1"/>
    <row r="513" s="2" customFormat="1"/>
    <row r="514" s="2" customFormat="1"/>
    <row r="515" s="2" customFormat="1"/>
    <row r="516" s="2" customFormat="1"/>
    <row r="517" s="2" customFormat="1"/>
    <row r="518" s="2" customFormat="1"/>
    <row r="519" s="2" customFormat="1"/>
    <row r="520" s="2" customFormat="1"/>
    <row r="521" s="2" customFormat="1"/>
    <row r="522" s="2" customFormat="1"/>
    <row r="523" s="2" customFormat="1"/>
    <row r="524" s="2" customFormat="1"/>
    <row r="525" s="2" customFormat="1"/>
    <row r="526" s="2" customFormat="1"/>
    <row r="527" s="2" customFormat="1"/>
    <row r="528" s="2" customFormat="1"/>
    <row r="529" s="2" customFormat="1"/>
    <row r="530" s="2" customFormat="1"/>
    <row r="531" s="2" customFormat="1"/>
    <row r="532" s="2" customFormat="1"/>
    <row r="533" s="2" customFormat="1"/>
    <row r="534" s="2" customFormat="1"/>
    <row r="535" s="2" customFormat="1"/>
    <row r="536" s="2" customFormat="1"/>
    <row r="537" s="2" customFormat="1"/>
    <row r="538" s="2" customFormat="1"/>
    <row r="539" s="2" customFormat="1"/>
    <row r="540" s="2" customFormat="1"/>
    <row r="541" s="2" customFormat="1"/>
    <row r="542" s="2" customFormat="1"/>
    <row r="543" s="2" customFormat="1"/>
    <row r="544" s="2" customFormat="1"/>
    <row r="545" s="2" customFormat="1"/>
    <row r="546" s="2" customFormat="1"/>
    <row r="547" s="2" customFormat="1"/>
    <row r="548" s="2" customFormat="1"/>
    <row r="549" s="2" customFormat="1"/>
    <row r="550" s="2" customFormat="1"/>
    <row r="551" s="2" customFormat="1"/>
    <row r="552" s="2" customFormat="1"/>
    <row r="553" s="2" customFormat="1"/>
    <row r="554" s="2" customFormat="1"/>
    <row r="555" s="2" customFormat="1"/>
    <row r="556" s="2" customFormat="1"/>
    <row r="557" s="2" customFormat="1"/>
    <row r="558" s="2" customFormat="1"/>
    <row r="559" s="2" customFormat="1"/>
    <row r="560" s="2" customFormat="1"/>
    <row r="561" s="2" customFormat="1"/>
    <row r="562" s="2" customFormat="1"/>
    <row r="563" s="2" customFormat="1"/>
    <row r="564" s="2" customFormat="1"/>
    <row r="565" s="2" customFormat="1"/>
    <row r="566" s="2" customFormat="1"/>
    <row r="567" s="2" customFormat="1"/>
    <row r="568" s="2" customFormat="1"/>
    <row r="569" s="2" customFormat="1"/>
    <row r="570" s="2" customFormat="1"/>
    <row r="571" s="2" customFormat="1"/>
    <row r="572" s="2" customFormat="1"/>
    <row r="573" s="2" customFormat="1"/>
    <row r="574" s="2" customFormat="1"/>
    <row r="575" s="2" customFormat="1"/>
  </sheetData>
  <sheetProtection algorithmName="SHA-512" hashValue="UswKPnJKXDwrwKXjJiemumMj9i51ppr/SauDWXMwt3nAsMfKljuGxs0r0WPwg3Ic+IehgkeiWeDEbRcXCIFWEg==" saltValue="tfHnD7N79ojZQs3sqf6QAQ==" spinCount="100000" sheet="1" objects="1" scenarios="1"/>
  <mergeCells count="82">
    <mergeCell ref="D15:H15"/>
    <mergeCell ref="A9:H9"/>
    <mergeCell ref="A11:H11"/>
    <mergeCell ref="A12:H12"/>
    <mergeCell ref="A13:H13"/>
    <mergeCell ref="A15:B15"/>
    <mergeCell ref="A16:B16"/>
    <mergeCell ref="A17:B17"/>
    <mergeCell ref="A18:B18"/>
    <mergeCell ref="A20:B20"/>
    <mergeCell ref="D16:H16"/>
    <mergeCell ref="D17:H17"/>
    <mergeCell ref="D18:H18"/>
    <mergeCell ref="D20:H20"/>
    <mergeCell ref="D21:H21"/>
    <mergeCell ref="A19:B19"/>
    <mergeCell ref="D19:H19"/>
    <mergeCell ref="A28:B28"/>
    <mergeCell ref="A31:B31"/>
    <mergeCell ref="A21:B21"/>
    <mergeCell ref="A24:B24"/>
    <mergeCell ref="D24:H24"/>
    <mergeCell ref="D25:H25"/>
    <mergeCell ref="E22:H22"/>
    <mergeCell ref="A22:B22"/>
    <mergeCell ref="A35:B35"/>
    <mergeCell ref="A36:B36"/>
    <mergeCell ref="D31:H31"/>
    <mergeCell ref="D32:H32"/>
    <mergeCell ref="D34:H34"/>
    <mergeCell ref="D35:H35"/>
    <mergeCell ref="D33:H33"/>
    <mergeCell ref="E36:H36"/>
    <mergeCell ref="A34:B34"/>
    <mergeCell ref="A33:B33"/>
    <mergeCell ref="A32:B32"/>
    <mergeCell ref="F79:G79"/>
    <mergeCell ref="E81:G81"/>
    <mergeCell ref="E82:G82"/>
    <mergeCell ref="A39:B39"/>
    <mergeCell ref="D40:H40"/>
    <mergeCell ref="F65:G65"/>
    <mergeCell ref="F66:G66"/>
    <mergeCell ref="F73:G73"/>
    <mergeCell ref="A58:B58"/>
    <mergeCell ref="A60:B60"/>
    <mergeCell ref="E69:G69"/>
    <mergeCell ref="A71:H71"/>
    <mergeCell ref="F72:G72"/>
    <mergeCell ref="A54:B54"/>
    <mergeCell ref="B101:D101"/>
    <mergeCell ref="A87:D87"/>
    <mergeCell ref="E55:G55"/>
    <mergeCell ref="E56:G56"/>
    <mergeCell ref="E58:G58"/>
    <mergeCell ref="E60:G60"/>
    <mergeCell ref="A62:H62"/>
    <mergeCell ref="E61:G61"/>
    <mergeCell ref="E59:G59"/>
    <mergeCell ref="A55:B55"/>
    <mergeCell ref="A56:B56"/>
    <mergeCell ref="E83:G83"/>
    <mergeCell ref="F75:G75"/>
    <mergeCell ref="F74:G74"/>
    <mergeCell ref="F76:G76"/>
    <mergeCell ref="F77:G77"/>
    <mergeCell ref="A102:D102"/>
    <mergeCell ref="A103:D103"/>
    <mergeCell ref="E102:H102"/>
    <mergeCell ref="E103:H103"/>
    <mergeCell ref="F88:H88"/>
    <mergeCell ref="B90:D90"/>
    <mergeCell ref="B96:D96"/>
    <mergeCell ref="A89:D89"/>
    <mergeCell ref="A91:D91"/>
    <mergeCell ref="A92:D92"/>
    <mergeCell ref="A93:D93"/>
    <mergeCell ref="A94:D94"/>
    <mergeCell ref="A95:D95"/>
    <mergeCell ref="B98:D98"/>
    <mergeCell ref="B99:D99"/>
    <mergeCell ref="G99:H99"/>
  </mergeCells>
  <pageMargins left="0.7" right="0.7" top="0.75" bottom="0.75" header="0.3" footer="0.3"/>
  <pageSetup paperSize="9" orientation="portrait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3" name="Check Box 4">
              <controlPr locked="0" defaultSize="0" autoFill="0" autoLine="0" autoPict="0">
                <anchor moveWithCells="1">
                  <from>
                    <xdr:col>1</xdr:col>
                    <xdr:colOff>990600</xdr:colOff>
                    <xdr:row>27</xdr:row>
                    <xdr:rowOff>114300</xdr:rowOff>
                  </from>
                  <to>
                    <xdr:col>3</xdr:col>
                    <xdr:colOff>9525</xdr:colOff>
                    <xdr:row>29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4" name="Check Box 5">
              <controlPr locked="0" defaultSize="0" autoFill="0" autoLine="0" autoPict="0">
                <anchor moveWithCells="1">
                  <from>
                    <xdr:col>1</xdr:col>
                    <xdr:colOff>847725</xdr:colOff>
                    <xdr:row>38</xdr:row>
                    <xdr:rowOff>114300</xdr:rowOff>
                  </from>
                  <to>
                    <xdr:col>2</xdr:col>
                    <xdr:colOff>257175</xdr:colOff>
                    <xdr:row>40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locked="0" defaultSize="0" autoFill="0" autoLine="0" autoPict="0">
                <anchor moveWithCells="1">
                  <from>
                    <xdr:col>1</xdr:col>
                    <xdr:colOff>866775</xdr:colOff>
                    <xdr:row>40</xdr:row>
                    <xdr:rowOff>114300</xdr:rowOff>
                  </from>
                  <to>
                    <xdr:col>3</xdr:col>
                    <xdr:colOff>104775</xdr:colOff>
                    <xdr:row>42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locked="0" defaultSize="0" autoFill="0" autoLine="0" autoPict="0">
                <anchor moveWithCells="1">
                  <from>
                    <xdr:col>1</xdr:col>
                    <xdr:colOff>866775</xdr:colOff>
                    <xdr:row>41</xdr:row>
                    <xdr:rowOff>123825</xdr:rowOff>
                  </from>
                  <to>
                    <xdr:col>3</xdr:col>
                    <xdr:colOff>104775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locked="0" defaultSize="0" autoFill="0" autoLine="0" autoPict="0">
                <anchor moveWithCells="1">
                  <from>
                    <xdr:col>1</xdr:col>
                    <xdr:colOff>866775</xdr:colOff>
                    <xdr:row>42</xdr:row>
                    <xdr:rowOff>123825</xdr:rowOff>
                  </from>
                  <to>
                    <xdr:col>3</xdr:col>
                    <xdr:colOff>104775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locked="0" defaultSize="0" autoFill="0" autoLine="0" autoPict="0">
                <anchor moveWithCells="1">
                  <from>
                    <xdr:col>1</xdr:col>
                    <xdr:colOff>866775</xdr:colOff>
                    <xdr:row>43</xdr:row>
                    <xdr:rowOff>123825</xdr:rowOff>
                  </from>
                  <to>
                    <xdr:col>3</xdr:col>
                    <xdr:colOff>104775</xdr:colOff>
                    <xdr:row>45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44</xdr:row>
                    <xdr:rowOff>123825</xdr:rowOff>
                  </from>
                  <to>
                    <xdr:col>3</xdr:col>
                    <xdr:colOff>104775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45</xdr:row>
                    <xdr:rowOff>123825</xdr:rowOff>
                  </from>
                  <to>
                    <xdr:col>3</xdr:col>
                    <xdr:colOff>104775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46</xdr:row>
                    <xdr:rowOff>114300</xdr:rowOff>
                  </from>
                  <to>
                    <xdr:col>3</xdr:col>
                    <xdr:colOff>104775</xdr:colOff>
                    <xdr:row>48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locked="0" defaultSize="0" autoFill="0" autoLine="0" autoPict="0">
                <anchor moveWithCells="1">
                  <from>
                    <xdr:col>2</xdr:col>
                    <xdr:colOff>9525</xdr:colOff>
                    <xdr:row>47</xdr:row>
                    <xdr:rowOff>114300</xdr:rowOff>
                  </from>
                  <to>
                    <xdr:col>3</xdr:col>
                    <xdr:colOff>114300</xdr:colOff>
                    <xdr:row>49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locked="0" defaultSize="0" autoFill="0" autoLine="0" autoPict="0">
                <anchor moveWithCells="1">
                  <from>
                    <xdr:col>2</xdr:col>
                    <xdr:colOff>9525</xdr:colOff>
                    <xdr:row>48</xdr:row>
                    <xdr:rowOff>114300</xdr:rowOff>
                  </from>
                  <to>
                    <xdr:col>3</xdr:col>
                    <xdr:colOff>114300</xdr:colOff>
                    <xdr:row>50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locked="0" defaultSize="0" autoFill="0" autoLine="0" autoPict="0">
                <anchor moveWithCells="1">
                  <from>
                    <xdr:col>2</xdr:col>
                    <xdr:colOff>9525</xdr:colOff>
                    <xdr:row>49</xdr:row>
                    <xdr:rowOff>114300</xdr:rowOff>
                  </from>
                  <to>
                    <xdr:col>3</xdr:col>
                    <xdr:colOff>114300</xdr:colOff>
                    <xdr:row>51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BESTELBON LIMBURG.NET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Plevoets</dc:creator>
  <cp:lastModifiedBy>An Maris</cp:lastModifiedBy>
  <dcterms:created xsi:type="dcterms:W3CDTF">2019-12-16T12:13:48Z</dcterms:created>
  <dcterms:modified xsi:type="dcterms:W3CDTF">2020-01-03T15:08:22Z</dcterms:modified>
</cp:coreProperties>
</file>